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<sst xmlns="http://schemas.openxmlformats.org/spreadsheetml/2006/main" count="192" uniqueCount="159">
  <si>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</si>
  <si>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</si>
  <si>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</si>
  <si>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Ramygalos lopšelis-darželis "Gandriukas"</t>
  </si>
  <si>
    <t>(viešojo sektoriaus subjekto arba viešojo sektoriaus subjektų grupės pavadinimas)</t>
  </si>
  <si>
    <t>Sporto g. 23, Ramygala, 38266 Panevėžio r. 190390355</t>
  </si>
  <si>
    <t>(viešojo sektoriaus subjekto, parengusio finansinės būklės ataskaitą (konsoliduotąją finansinės būklės ataskaitą), kodas, adresas)</t>
  </si>
  <si>
    <t>FINANSINĖS BŪKLĖS ATASKAITA</t>
  </si>
  <si>
    <t>2020 m. rugsėjo 30 d.</t>
  </si>
  <si>
    <t>2020 m. spalio 19 d. SD-138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</si>
  <si>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</si>
  <si>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</si>
  <si>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</si>
  <si>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</si>
  <si>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</si>
  <si>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</si>
  <si>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</si>
  <si>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</si>
  <si>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</si>
  <si>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</si>
  <si>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</si>
  <si>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</si>
  <si>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</si>
  <si>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</si>
  <si>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</si>
  <si>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</si>
  <si>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</si>
  <si>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</si>
  <si>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</si>
  <si>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</si>
  <si>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</si>
  <si>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</si>
  <si>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</si>
  <si>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</si>
  <si>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</si>
  <si>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</si>
  <si>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</si>
  <si>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</si>
  <si>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</si>
  <si>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</si>
  <si>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</si>
  <si>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</si>
  <si>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</si>
  <si>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</si>
  <si>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</si>
  <si>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</si>
  <si>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</si>
  <si>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</si>
  <si>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</si>
  <si>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</si>
  <si>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</si>
  <si>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</si>
  <si>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</si>
  <si>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</si>
  <si>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</si>
  <si>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</si>
  <si>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</si>
  <si>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</si>
  <si>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</si>
  <si>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</si>
  <si>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</si>
  <si>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</si>
  <si>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</si>
  <si>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</si>
  <si>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</si>
  <si>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</si>
  <si>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</si>
  <si>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</si>
  <si>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</si>
  <si>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</si>
  <si>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</si>
  <si>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</si>
  <si>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</si>
  <si>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</si>
  <si>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</si>
  <si>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</si>
  <si>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</si>
  <si>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</si>
  <si>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</si>
  <si>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</si>
  <si>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</si>
  <si>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</si>
  <si>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</si>
  <si>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</si>
  <si>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</si>
  <si>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</si>
  <si>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</si>
  <si>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</si>
  <si>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</si>
  <si>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</si>
  <si>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</si>
  <si>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</si>
  <si>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</si>
  <si>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</si>
  <si>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</si>
  <si>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</si>
  <si>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</si>
  <si>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</si>
  <si>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</si>
  <si>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</si>
  <si>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</si>
  <si>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</si>
  <si>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</si>
  <si>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</si>
  <si>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</si>
  <si>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</si>
  <si>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</si>
  <si>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</si>
  <si>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</si>
  <si>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</si>
  <si>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</si>
  <si>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</si>
  <si>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</si>
  <si>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</si>
  <si>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</si>
  <si>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</si>
  <si>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</si>
  <si>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</si>
  <si>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</si>
  <si>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</si>
  <si>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</si>
  <si>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</si>
  <si>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</si>
  <si>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</si>
  <si>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</si>
  <si>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</si>
  <si>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</si>
  <si>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</si>
  <si>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</si>
  <si>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</si>
  <si>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</si>
  <si>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</si>
  <si>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</si>
  <si>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</si>
  <si>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Rūta Stankevičienė</t>
  </si>
  <si>
    <t>(viešojo sektoriaus subjekto vadovas arba jo įgaliotas administracijos vadovas)                               (parašas)</t>
  </si>
  <si>
    <t>(vardas ir pavardė)</t>
  </si>
  <si>
    <t>Vyr. buhalterė</t>
  </si>
  <si>
    <t>Neringa Navikienė</t>
  </si>
  <si>
    <t>(vyriausiasis buhalteris (buhalteris)                                                                                                  (parašas)</t>
  </si>
  <si>
    <t>I</t>
  </si>
  <si>
    <t>I.I</t>
  </si>
  <si>
    <t>II</t>
  </si>
  <si>
    <t>II.I</t>
  </si>
  <si>
    <t>II.II</t>
  </si>
  <si>
    <t>II.III</t>
  </si>
  <si>
    <t>II.IV</t>
  </si>
  <si>
    <t>II.V</t>
  </si>
  <si>
    <t>III</t>
  </si>
  <si>
    <t>III.I</t>
  </si>
  <si>
    <t>III.II</t>
  </si>
  <si>
    <t>III.III</t>
  </si>
  <si>
    <t>III.IV</t>
  </si>
  <si>
    <t>IV</t>
  </si>
  <si>
    <t>IV.I</t>
  </si>
  <si>
    <t>IV.II</t>
  </si>
  <si>
    <t>IV.III</t>
  </si>
  <si>
    <t>IV.IV</t>
  </si>
  <si>
    <t>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</si>
</sst>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N73" sqref="N73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 t="s">
        <v>140</v>
      </c>
      <c r="F20" s="20">
        <f>F21+F27+F38+F39</f>
        <v>193080.08000000002</v>
      </c>
      <c r="G20" s="20">
        <f>G21+G27+G38+G39</f>
        <v>195164.36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0</v>
      </c>
      <c r="G21" s="20">
        <f>G22+G23+G24+G25+G26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 t="s">
        <v>141</v>
      </c>
      <c r="F27" s="20">
        <f>F28+F29+F30+F31+F32+F33+F34+F35+F36+F37</f>
        <v>193080.08000000002</v>
      </c>
      <c r="G27" s="20">
        <f>G28+G29+G30+G31+G32+G33+G34+G35+G36+G37</f>
        <v>195164.36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186713.83</v>
      </c>
      <c r="G29" s="30">
        <v>188379.28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0</v>
      </c>
      <c r="G30" s="30">
        <v>0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3402.2</v>
      </c>
      <c r="G32" s="30">
        <v>3022.37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0</v>
      </c>
      <c r="G33" s="30">
        <v>0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1181.45</v>
      </c>
      <c r="G35" s="30">
        <v>1541.36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1782.6</v>
      </c>
      <c r="G36" s="30">
        <v>2221.35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 t="s">
        <v>142</v>
      </c>
      <c r="F41" s="20">
        <f>F42+F48+F49+F56+F57</f>
        <v>54920.79000000001</v>
      </c>
      <c r="G41" s="20">
        <f>G42+G48+G49+G56+G57</f>
        <v>28203.91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1678.12</v>
      </c>
      <c r="G42" s="20">
        <f>G43+G44+G45+G46+G47</f>
        <v>2135.64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 t="s">
        <v>143</v>
      </c>
      <c r="F44" s="30">
        <v>1678.12</v>
      </c>
      <c r="G44" s="30">
        <v>2135.64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0</v>
      </c>
      <c r="G48" s="30">
        <v>0.03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48190.08</v>
      </c>
      <c r="G49" s="20">
        <f>G50+G51+G52+G53+G54+G55</f>
        <v>19926.86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 t="s">
        <v>144</v>
      </c>
      <c r="F53" s="30">
        <v>4115.18</v>
      </c>
      <c r="G53" s="30">
        <v>3751.94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 t="s">
        <v>145</v>
      </c>
      <c r="F54" s="30">
        <v>44067.75</v>
      </c>
      <c r="G54" s="30">
        <v>16168.34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 t="s">
        <v>146</v>
      </c>
      <c r="F55" s="30">
        <v>7.15</v>
      </c>
      <c r="G55" s="30">
        <v>6.58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 t="s">
        <v>147</v>
      </c>
      <c r="F57" s="30">
        <v>5052.59</v>
      </c>
      <c r="G57" s="30">
        <v>6141.38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248000.87000000002</v>
      </c>
      <c r="G58" s="20">
        <f>G20+G40+G41</f>
        <v>223368.27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 t="s">
        <v>148</v>
      </c>
      <c r="F59" s="20">
        <f>F60+F61+F62+F63</f>
        <v>198054.97</v>
      </c>
      <c r="G59" s="20">
        <f>G60+G61+G62+G63</f>
        <v>201475.53999999998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 t="s">
        <v>149</v>
      </c>
      <c r="F60" s="30">
        <v>206.4</v>
      </c>
      <c r="G60" s="30">
        <v>2964.27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 t="s">
        <v>150</v>
      </c>
      <c r="F61" s="52">
        <v>154909.48</v>
      </c>
      <c r="G61" s="52">
        <v>155889.46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 t="s">
        <v>151</v>
      </c>
      <c r="F62" s="30">
        <v>37040.13</v>
      </c>
      <c r="G62" s="30">
        <v>37334.43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 t="s">
        <v>152</v>
      </c>
      <c r="F63" s="30">
        <v>5898.96</v>
      </c>
      <c r="G63" s="30">
        <v>5287.38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37781.69</v>
      </c>
      <c r="G64" s="20">
        <f>G65+G69</f>
        <v>12798.96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 t="s">
        <v>153</v>
      </c>
      <c r="F69" s="20">
        <f>F70+F71+F72+F73+F74+F75+F78+F79+F80+F81+F82+F83</f>
        <v>37781.69</v>
      </c>
      <c r="G69" s="20">
        <f>G70+G71+G72+G73+G74+G75+G78+G79+G80+G81+G82+G83</f>
        <v>12798.96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 t="s">
        <v>154</v>
      </c>
      <c r="F80" s="30">
        <v>839.17</v>
      </c>
      <c r="G80" s="30">
        <v>3020.57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 t="s">
        <v>155</v>
      </c>
      <c r="F81" s="30">
        <v>27057.24</v>
      </c>
      <c r="G81" s="30">
        <v>0.01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 t="s">
        <v>156</v>
      </c>
      <c r="F82" s="30">
        <v>9675.38</v>
      </c>
      <c r="G82" s="30">
        <v>9675.38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 t="s">
        <v>157</v>
      </c>
      <c r="F83" s="30">
        <v>209.9</v>
      </c>
      <c r="G83" s="30">
        <v>103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 t="s">
        <v>158</v>
      </c>
      <c r="F84" s="20">
        <f>F85+F86+F89+F90</f>
        <v>12164.210000000001</v>
      </c>
      <c r="G84" s="20">
        <f>G85+G86+G89+G90</f>
        <v>9093.77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12164.210000000001</v>
      </c>
      <c r="G90" s="20">
        <f>G91+G92</f>
        <v>9093.77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3070.44</v>
      </c>
      <c r="G91" s="30">
        <v>1368.75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9093.77</v>
      </c>
      <c r="G92" s="30">
        <v>7725.02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248000.87</v>
      </c>
      <c r="G94" s="20">
        <f>G59+G64+G84+G93</f>
        <v>223368.26999999996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„Windows“ vartotojas</cp:lastModifiedBy>
  <cp:lastPrinted>2020-10-20T06:29:09Z</cp:lastPrinted>
  <dcterms:modified xsi:type="dcterms:W3CDTF">2020-10-20T06:29:11Z</dcterms:modified>
  <cp:category/>
  <cp:version/>
  <cp:contentType/>
  <cp:contentStatus/>
</cp:coreProperties>
</file>